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БОТА\Я_Консультации\Испания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 l="1"/>
  <c r="H2" i="1"/>
  <c r="H3" i="1" s="1"/>
  <c r="E2" i="1"/>
  <c r="E6" i="1" l="1"/>
  <c r="H5" i="1" s="1"/>
</calcChain>
</file>

<file path=xl/sharedStrings.xml><?xml version="1.0" encoding="utf-8"?>
<sst xmlns="http://schemas.openxmlformats.org/spreadsheetml/2006/main" count="34" uniqueCount="30">
  <si>
    <t>KPI SEO (месячный трафик/кол-во статей на сайте)</t>
  </si>
  <si>
    <t>Статей на сайте</t>
  </si>
  <si>
    <t>Доход сайта</t>
  </si>
  <si>
    <t>Ключей на 1 статью</t>
  </si>
  <si>
    <t>СЕМАНТИКА</t>
  </si>
  <si>
    <t>Стоимость 1 ключа</t>
  </si>
  <si>
    <t>Стоимость семантики</t>
  </si>
  <si>
    <t>Стоимость написания 1000 символов</t>
  </si>
  <si>
    <t>Стоимость вычитки 1000 символов</t>
  </si>
  <si>
    <t>Средний объйем статьи (тысяч символов)</t>
  </si>
  <si>
    <t>Стоимость публикации статьи КМом</t>
  </si>
  <si>
    <t>КОНТЕНТ</t>
  </si>
  <si>
    <t>Стоимость контента</t>
  </si>
  <si>
    <t>Стоимость одного ТЗ в сервисе 2seo.pro</t>
  </si>
  <si>
    <t>Покупка ссылок</t>
  </si>
  <si>
    <t>Дизайн</t>
  </si>
  <si>
    <t>Верстка</t>
  </si>
  <si>
    <t>Рубли</t>
  </si>
  <si>
    <t>ДОПОЛНИТЕЛЬНЫЕ РАСХОДЫ</t>
  </si>
  <si>
    <t>ВВОДНЫЕ ДАННЫЕ</t>
  </si>
  <si>
    <t>Затраты на создание сайта</t>
  </si>
  <si>
    <t>Через 12 месяцев, после окончания публикаций</t>
  </si>
  <si>
    <t>Затраты на весь сайт</t>
  </si>
  <si>
    <t>CPM (доход с 1000 посетителей)</t>
  </si>
  <si>
    <t>Посещаемость (в месяц)</t>
  </si>
  <si>
    <t>ROI</t>
  </si>
  <si>
    <t>Дополнительные расходы</t>
  </si>
  <si>
    <t>ТЗ-мейкер</t>
  </si>
  <si>
    <t xml:space="preserve">Автор: </t>
  </si>
  <si>
    <t>byDigo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</si>
</sst>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2A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0" fontId="1" fillId="3" borderId="0" xfId="0" applyFont="1" applyFill="1"/>
    <xf numFmtId="0" fontId="1" fillId="4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3" fillId="6" borderId="0" xfId="1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E42A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ydig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D15" sqref="D15"/>
    </sheetView>
  </sheetViews>
  <sheetFormatPr defaultRowHeight="15" x14ac:dyDescent="0.25"/>
  <cols>
    <col min="1" max="1" width="48.140625" bestFit="1" customWidth="1"/>
    <col min="4" max="4" width="26.140625" customWidth="1"/>
    <col min="7" max="7" width="46.28515625" bestFit="1" customWidth="1"/>
    <col min="8" max="8" width="10.42578125" customWidth="1"/>
  </cols>
  <sheetData>
    <row r="1" spans="1:8" x14ac:dyDescent="0.25">
      <c r="A1" s="6" t="s">
        <v>19</v>
      </c>
      <c r="D1" s="4" t="s">
        <v>20</v>
      </c>
      <c r="E1" s="7" t="s">
        <v>17</v>
      </c>
      <c r="G1" s="5" t="s">
        <v>21</v>
      </c>
      <c r="H1" s="1" t="s">
        <v>17</v>
      </c>
    </row>
    <row r="2" spans="1:8" x14ac:dyDescent="0.25">
      <c r="A2" s="2" t="s">
        <v>0</v>
      </c>
      <c r="B2" s="1">
        <v>150</v>
      </c>
      <c r="D2" s="3" t="s">
        <v>6</v>
      </c>
      <c r="E2" s="1">
        <f>B4*B7*B8</f>
        <v>0</v>
      </c>
      <c r="G2" s="3" t="s">
        <v>24</v>
      </c>
      <c r="H2" s="1">
        <f>B4*B2</f>
        <v>37500</v>
      </c>
    </row>
    <row r="3" spans="1:8" x14ac:dyDescent="0.25">
      <c r="A3" s="2" t="s">
        <v>23</v>
      </c>
      <c r="B3" s="1">
        <v>200</v>
      </c>
      <c r="D3" s="3" t="s">
        <v>12</v>
      </c>
      <c r="E3" s="1">
        <f>B4*B13*B14+B4*B13*B15+B4*B16+B4*B11+B4*B12</f>
        <v>93000</v>
      </c>
      <c r="G3" s="3" t="s">
        <v>2</v>
      </c>
      <c r="H3" s="1">
        <f>H2/1000*B3</f>
        <v>7500</v>
      </c>
    </row>
    <row r="4" spans="1:8" x14ac:dyDescent="0.25">
      <c r="A4" s="2" t="s">
        <v>1</v>
      </c>
      <c r="B4" s="1">
        <v>250</v>
      </c>
      <c r="D4" t="s">
        <v>26</v>
      </c>
      <c r="E4" s="1">
        <f>B19+B20+B21</f>
        <v>25000</v>
      </c>
    </row>
    <row r="5" spans="1:8" x14ac:dyDescent="0.25">
      <c r="G5" t="s">
        <v>25</v>
      </c>
      <c r="H5" s="1">
        <f>H3/E6*100</f>
        <v>6.3559322033898304</v>
      </c>
    </row>
    <row r="6" spans="1:8" x14ac:dyDescent="0.25">
      <c r="A6" s="3" t="s">
        <v>4</v>
      </c>
      <c r="B6" s="7" t="s">
        <v>17</v>
      </c>
      <c r="D6" s="3" t="s">
        <v>22</v>
      </c>
      <c r="E6" s="1">
        <f>E2+E3+E4</f>
        <v>118000</v>
      </c>
    </row>
    <row r="7" spans="1:8" x14ac:dyDescent="0.25">
      <c r="A7" s="2" t="s">
        <v>3</v>
      </c>
      <c r="B7" s="1">
        <v>40</v>
      </c>
    </row>
    <row r="8" spans="1:8" x14ac:dyDescent="0.25">
      <c r="A8" s="2" t="s">
        <v>5</v>
      </c>
      <c r="B8" s="1">
        <v>0</v>
      </c>
    </row>
    <row r="10" spans="1:8" x14ac:dyDescent="0.25">
      <c r="A10" t="s">
        <v>11</v>
      </c>
      <c r="B10" s="7" t="s">
        <v>17</v>
      </c>
    </row>
    <row r="11" spans="1:8" x14ac:dyDescent="0.25">
      <c r="A11" s="2" t="s">
        <v>13</v>
      </c>
      <c r="B11" s="1">
        <v>12</v>
      </c>
    </row>
    <row r="12" spans="1:8" x14ac:dyDescent="0.25">
      <c r="A12" s="2" t="s">
        <v>27</v>
      </c>
      <c r="B12" s="1">
        <v>0</v>
      </c>
    </row>
    <row r="13" spans="1:8" x14ac:dyDescent="0.25">
      <c r="A13" s="2" t="s">
        <v>9</v>
      </c>
      <c r="B13" s="1">
        <v>8</v>
      </c>
    </row>
    <row r="14" spans="1:8" x14ac:dyDescent="0.25">
      <c r="A14" s="2" t="s">
        <v>7</v>
      </c>
      <c r="B14" s="1">
        <v>45</v>
      </c>
    </row>
    <row r="15" spans="1:8" x14ac:dyDescent="0.25">
      <c r="A15" s="2" t="s">
        <v>8</v>
      </c>
      <c r="B15" s="1">
        <v>0</v>
      </c>
    </row>
    <row r="16" spans="1:8" x14ac:dyDescent="0.25">
      <c r="A16" s="2" t="s">
        <v>10</v>
      </c>
      <c r="B16" s="1">
        <v>0</v>
      </c>
    </row>
    <row r="17" spans="1:2" x14ac:dyDescent="0.25">
      <c r="A17" s="3"/>
    </row>
    <row r="18" spans="1:2" x14ac:dyDescent="0.25">
      <c r="A18" s="3" t="s">
        <v>18</v>
      </c>
      <c r="B18" s="7" t="s">
        <v>17</v>
      </c>
    </row>
    <row r="19" spans="1:2" x14ac:dyDescent="0.25">
      <c r="A19" s="2" t="s">
        <v>14</v>
      </c>
      <c r="B19" s="1">
        <v>20000</v>
      </c>
    </row>
    <row r="20" spans="1:2" x14ac:dyDescent="0.25">
      <c r="A20" s="2" t="s">
        <v>15</v>
      </c>
      <c r="B20" s="1">
        <v>0</v>
      </c>
    </row>
    <row r="21" spans="1:2" x14ac:dyDescent="0.25">
      <c r="A21" s="2" t="s">
        <v>16</v>
      </c>
      <c r="B21" s="1">
        <v>5000</v>
      </c>
    </row>
    <row r="26" spans="1:2" x14ac:dyDescent="0.25">
      <c r="A26" t="s">
        <v>28</v>
      </c>
      <c r="B26" s="8" t="s">
        <v>29</v>
      </c>
    </row>
  </sheetData>
  <hyperlinks>
    <hyperlink ref="B2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Clevz</dc:creator>
  <cp:lastModifiedBy>Clevz</cp:lastModifiedBy>
  <dcterms:created xsi:type="dcterms:W3CDTF">2017-12-08T14:02:38Z</dcterms:created>
  <dcterms:modified xsi:type="dcterms:W3CDTF">2018-10-05T14:43:10Z</dcterms:modified>
</cp:coreProperties>
</file>